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<sst xmlns="http://schemas.openxmlformats.org/spreadsheetml/2006/main" count="265" uniqueCount="65">
  <si>
    <t>乡镇工作状态统计表</t>
  </si>
  <si>
    <t>序号</t>
  </si>
  <si>
    <t>政策</t>
  </si>
  <si>
    <t>类别</t>
  </si>
  <si>
    <t>单位</t>
  </si>
  <si>
    <t>涪城区</t>
  </si>
  <si>
    <t>各乡镇完成情况</t>
  </si>
  <si>
    <t>城郊乡</t>
  </si>
  <si>
    <t>石塘镇</t>
  </si>
  <si>
    <t>丰谷镇</t>
  </si>
  <si>
    <t>关帝镇</t>
  </si>
  <si>
    <t>玉皇镇</t>
  </si>
  <si>
    <t>吴家镇</t>
  </si>
  <si>
    <t>杨家镇</t>
  </si>
  <si>
    <t>石洞乡</t>
  </si>
  <si>
    <t>金峰镇</t>
  </si>
  <si>
    <t>新皂镇</t>
  </si>
  <si>
    <t>青义镇</t>
  </si>
  <si>
    <t>龙门镇</t>
  </si>
  <si>
    <t>金融扶持资金</t>
  </si>
  <si>
    <t>-</t>
  </si>
  <si>
    <t>万元</t>
  </si>
  <si>
    <t>未上报</t>
  </si>
  <si>
    <t>就业扶贫（公益性岗位）</t>
  </si>
  <si>
    <t>个</t>
  </si>
  <si>
    <t>“三保障</t>
  </si>
  <si>
    <t>义务教育</t>
  </si>
  <si>
    <t>人</t>
  </si>
  <si>
    <t>基本医疗</t>
  </si>
  <si>
    <t>住房安全</t>
  </si>
  <si>
    <t>户</t>
  </si>
  <si>
    <t>“三有”</t>
  </si>
  <si>
    <t>有安全饮用水</t>
  </si>
  <si>
    <t>已完成</t>
  </si>
  <si>
    <t>有生活用电</t>
  </si>
  <si>
    <t xml:space="preserve"> 有广播电视</t>
  </si>
  <si>
    <t>社会扶贫（社会扶贫网）</t>
  </si>
  <si>
    <t>注册爱心人士</t>
  </si>
  <si>
    <t>排位</t>
  </si>
  <si>
    <t>位次</t>
  </si>
  <si>
    <t>注册贫困户</t>
  </si>
  <si>
    <t>贫困户需求</t>
  </si>
  <si>
    <t>条</t>
  </si>
  <si>
    <t>对接成功数</t>
  </si>
  <si>
    <t>对接成功率</t>
  </si>
  <si>
    <t>%</t>
  </si>
  <si>
    <t>项目推进情况统计表</t>
  </si>
  <si>
    <t>部门</t>
  </si>
  <si>
    <t>项目类别</t>
  </si>
  <si>
    <t>完成进度</t>
  </si>
  <si>
    <t>区文广新局</t>
  </si>
  <si>
    <t>有广播电视</t>
  </si>
  <si>
    <t>任务数</t>
  </si>
  <si>
    <t>达标人数</t>
  </si>
  <si>
    <t>完成率</t>
  </si>
  <si>
    <t>95.71%%</t>
  </si>
  <si>
    <t>97.39%%</t>
  </si>
  <si>
    <t>区水务局</t>
  </si>
  <si>
    <t>达标率</t>
  </si>
  <si>
    <t>区住建局</t>
  </si>
  <si>
    <t>土坯房改造（所有农户）</t>
  </si>
  <si>
    <t>开工数</t>
  </si>
  <si>
    <t>竣工数</t>
  </si>
  <si>
    <t>农村危房改造（涉及建档立卡贫困对象部分）</t>
  </si>
  <si>
    <t>注释：1.农村危房改造（涉及建档立卡贫困对象C、D级住房部分）项目省级尚未下达任务，暂按照区级下达的2018年建档立卡贫困户1165户中共计249户贫困户（住房为C、D级住房户数和无住房户，因各乡镇整改台账未完全核实，具体任务数到时将会有部份微调）数量为准。2.农村危房改造我局按照新村建设扶贫专项2018年实施方案进度安排进行实施，一二季度主要开展前期工作，第三季度才全面启动项目建设，为此至7月底完成率较低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</si>
</sst>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24"/>
      <name val="方正小标宋简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0" fontId="2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10" fontId="2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43" fillId="0" borderId="9" xfId="0" applyNumberFormat="1" applyFont="1" applyFill="1" applyBorder="1" applyAlignment="1">
      <alignment horizontal="center" vertical="center" wrapText="1"/>
    </xf>
    <xf numFmtId="10" fontId="43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0" fontId="2" fillId="0" borderId="9" xfId="25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0" fontId="2" fillId="0" borderId="9" xfId="0" applyNumberFormat="1" applyFont="1" applyBorder="1" applyAlignment="1">
      <alignment horizontal="center" vertical="center"/>
    </xf>
    <xf numFmtId="10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tabSelected="1" zoomScaleSheetLayoutView="100" workbookViewId="0" topLeftCell="A4">
      <selection activeCell="T15" sqref="T15"/>
    </sheetView>
  </sheetViews>
  <sheetFormatPr defaultColWidth="9.00390625" defaultRowHeight="14.25"/>
  <sheetData>
    <row r="1" spans="1:17" ht="31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4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4.25">
      <c r="A3" s="3"/>
      <c r="B3" s="3"/>
      <c r="C3" s="3"/>
      <c r="D3" s="3"/>
      <c r="E3" s="3"/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</row>
    <row r="4" spans="1:17" ht="24">
      <c r="A4" s="5">
        <v>1</v>
      </c>
      <c r="B4" s="5" t="s">
        <v>19</v>
      </c>
      <c r="C4" s="3" t="s">
        <v>20</v>
      </c>
      <c r="D4" s="5" t="s">
        <v>21</v>
      </c>
      <c r="E4" s="5" t="s">
        <v>20</v>
      </c>
      <c r="F4" s="5">
        <v>10</v>
      </c>
      <c r="G4" s="5" t="s">
        <v>22</v>
      </c>
      <c r="H4" s="5" t="s">
        <v>22</v>
      </c>
      <c r="I4" s="5" t="s">
        <v>22</v>
      </c>
      <c r="J4" s="5">
        <v>3.6</v>
      </c>
      <c r="K4" s="5" t="s">
        <v>22</v>
      </c>
      <c r="L4" s="5" t="s">
        <v>22</v>
      </c>
      <c r="M4" s="5">
        <v>25</v>
      </c>
      <c r="N4" s="5" t="s">
        <v>22</v>
      </c>
      <c r="O4" s="5" t="s">
        <v>22</v>
      </c>
      <c r="P4" s="5">
        <v>9</v>
      </c>
      <c r="Q4" s="5">
        <v>7</v>
      </c>
    </row>
    <row r="5" spans="1:17" ht="36">
      <c r="A5" s="5"/>
      <c r="B5" s="5" t="s">
        <v>23</v>
      </c>
      <c r="C5" s="3" t="s">
        <v>20</v>
      </c>
      <c r="D5" s="5" t="s">
        <v>24</v>
      </c>
      <c r="E5" s="5" t="s">
        <v>20</v>
      </c>
      <c r="F5" s="5">
        <v>18</v>
      </c>
      <c r="G5" s="5" t="s">
        <v>22</v>
      </c>
      <c r="H5" s="5">
        <v>8</v>
      </c>
      <c r="I5" s="5" t="s">
        <v>22</v>
      </c>
      <c r="J5" s="5" t="s">
        <v>22</v>
      </c>
      <c r="K5" s="5" t="s">
        <v>22</v>
      </c>
      <c r="L5" s="5" t="s">
        <v>22</v>
      </c>
      <c r="M5" s="5" t="s">
        <v>22</v>
      </c>
      <c r="N5" s="5" t="s">
        <v>22</v>
      </c>
      <c r="O5" s="5">
        <v>6</v>
      </c>
      <c r="P5" s="5" t="s">
        <v>22</v>
      </c>
      <c r="Q5" s="5" t="s">
        <v>22</v>
      </c>
    </row>
    <row r="6" spans="1:17" ht="14.25">
      <c r="A6" s="5">
        <v>2</v>
      </c>
      <c r="B6" s="6" t="s">
        <v>25</v>
      </c>
      <c r="C6" s="5" t="s">
        <v>26</v>
      </c>
      <c r="D6" s="5" t="s">
        <v>27</v>
      </c>
      <c r="E6" s="5" t="s">
        <v>20</v>
      </c>
      <c r="F6" s="5">
        <v>3</v>
      </c>
      <c r="G6" s="5" t="s">
        <v>22</v>
      </c>
      <c r="H6" s="5">
        <v>2</v>
      </c>
      <c r="I6" s="5" t="s">
        <v>22</v>
      </c>
      <c r="J6" s="5" t="s">
        <v>22</v>
      </c>
      <c r="K6" s="5" t="s">
        <v>22</v>
      </c>
      <c r="L6" s="5">
        <v>4</v>
      </c>
      <c r="M6" s="5">
        <v>5</v>
      </c>
      <c r="N6" s="5" t="s">
        <v>22</v>
      </c>
      <c r="O6" s="5" t="s">
        <v>22</v>
      </c>
      <c r="P6" s="5">
        <v>1</v>
      </c>
      <c r="Q6" s="5" t="s">
        <v>22</v>
      </c>
    </row>
    <row r="7" spans="1:17" ht="14.25">
      <c r="A7" s="5"/>
      <c r="B7" s="5"/>
      <c r="C7" s="5" t="s">
        <v>28</v>
      </c>
      <c r="D7" s="5" t="s">
        <v>27</v>
      </c>
      <c r="E7" s="5" t="s">
        <v>20</v>
      </c>
      <c r="F7" s="5" t="s">
        <v>22</v>
      </c>
      <c r="G7" s="5" t="s">
        <v>22</v>
      </c>
      <c r="H7" s="5" t="s">
        <v>22</v>
      </c>
      <c r="I7" s="5" t="s">
        <v>22</v>
      </c>
      <c r="J7" s="5" t="s">
        <v>22</v>
      </c>
      <c r="K7" s="5" t="s">
        <v>22</v>
      </c>
      <c r="L7" s="5" t="s">
        <v>22</v>
      </c>
      <c r="M7" s="5" t="s">
        <v>22</v>
      </c>
      <c r="N7" s="5">
        <v>1</v>
      </c>
      <c r="O7" s="5" t="s">
        <v>22</v>
      </c>
      <c r="P7" s="5" t="s">
        <v>22</v>
      </c>
      <c r="Q7" s="5" t="s">
        <v>22</v>
      </c>
    </row>
    <row r="8" spans="1:17" ht="14.25">
      <c r="A8" s="5"/>
      <c r="B8" s="5"/>
      <c r="C8" s="5" t="s">
        <v>29</v>
      </c>
      <c r="D8" s="5" t="s">
        <v>30</v>
      </c>
      <c r="E8" s="5" t="s">
        <v>20</v>
      </c>
      <c r="F8" s="5">
        <v>15</v>
      </c>
      <c r="G8" s="5" t="s">
        <v>22</v>
      </c>
      <c r="H8" s="5" t="s">
        <v>22</v>
      </c>
      <c r="I8" s="5">
        <v>5</v>
      </c>
      <c r="J8" s="5">
        <v>2</v>
      </c>
      <c r="K8" s="5">
        <v>10</v>
      </c>
      <c r="L8" s="5">
        <v>4</v>
      </c>
      <c r="M8" s="5">
        <v>8</v>
      </c>
      <c r="N8" s="5" t="s">
        <v>22</v>
      </c>
      <c r="O8" s="5">
        <v>7</v>
      </c>
      <c r="P8" s="5" t="s">
        <v>22</v>
      </c>
      <c r="Q8" s="5">
        <v>1</v>
      </c>
    </row>
    <row r="9" spans="1:17" ht="24">
      <c r="A9" s="5">
        <v>3</v>
      </c>
      <c r="B9" s="6" t="s">
        <v>31</v>
      </c>
      <c r="C9" s="5" t="s">
        <v>32</v>
      </c>
      <c r="D9" s="5" t="s">
        <v>30</v>
      </c>
      <c r="E9" s="5" t="s">
        <v>20</v>
      </c>
      <c r="F9" s="5" t="s">
        <v>33</v>
      </c>
      <c r="G9" s="5" t="s">
        <v>33</v>
      </c>
      <c r="H9" s="5" t="s">
        <v>22</v>
      </c>
      <c r="I9" s="5" t="s">
        <v>22</v>
      </c>
      <c r="J9" s="5" t="s">
        <v>22</v>
      </c>
      <c r="K9" s="5" t="s">
        <v>22</v>
      </c>
      <c r="L9" s="5" t="s">
        <v>22</v>
      </c>
      <c r="M9" s="5">
        <v>20</v>
      </c>
      <c r="N9" s="5" t="s">
        <v>22</v>
      </c>
      <c r="O9" s="5">
        <v>12</v>
      </c>
      <c r="P9" s="5" t="s">
        <v>33</v>
      </c>
      <c r="Q9" s="5" t="s">
        <v>22</v>
      </c>
    </row>
    <row r="10" spans="1:17" ht="14.25">
      <c r="A10" s="5"/>
      <c r="B10" s="5"/>
      <c r="C10" s="5" t="s">
        <v>34</v>
      </c>
      <c r="D10" s="5" t="s">
        <v>30</v>
      </c>
      <c r="E10" s="5" t="s">
        <v>20</v>
      </c>
      <c r="F10" s="5" t="s">
        <v>33</v>
      </c>
      <c r="G10" s="5" t="s">
        <v>33</v>
      </c>
      <c r="H10" s="5" t="s">
        <v>33</v>
      </c>
      <c r="I10" s="5" t="s">
        <v>33</v>
      </c>
      <c r="J10" s="5" t="s">
        <v>33</v>
      </c>
      <c r="K10" s="5" t="s">
        <v>33</v>
      </c>
      <c r="L10" s="5" t="s">
        <v>33</v>
      </c>
      <c r="M10" s="5" t="s">
        <v>33</v>
      </c>
      <c r="N10" s="5" t="s">
        <v>33</v>
      </c>
      <c r="O10" s="5" t="s">
        <v>33</v>
      </c>
      <c r="P10" s="5" t="s">
        <v>33</v>
      </c>
      <c r="Q10" s="5" t="s">
        <v>33</v>
      </c>
    </row>
    <row r="11" spans="1:17" ht="24">
      <c r="A11" s="5"/>
      <c r="B11" s="5"/>
      <c r="C11" s="5" t="s">
        <v>35</v>
      </c>
      <c r="D11" s="5" t="s">
        <v>30</v>
      </c>
      <c r="E11" s="5" t="s">
        <v>20</v>
      </c>
      <c r="F11" s="5" t="s">
        <v>33</v>
      </c>
      <c r="G11" s="5">
        <v>1</v>
      </c>
      <c r="H11" s="5" t="s">
        <v>33</v>
      </c>
      <c r="I11" s="5" t="s">
        <v>22</v>
      </c>
      <c r="J11" s="5">
        <v>43</v>
      </c>
      <c r="K11" s="5" t="s">
        <v>22</v>
      </c>
      <c r="L11" s="5" t="s">
        <v>22</v>
      </c>
      <c r="M11" s="5" t="s">
        <v>22</v>
      </c>
      <c r="N11" s="5" t="s">
        <v>22</v>
      </c>
      <c r="O11" s="5" t="s">
        <v>22</v>
      </c>
      <c r="P11" s="5" t="s">
        <v>33</v>
      </c>
      <c r="Q11" s="5" t="s">
        <v>22</v>
      </c>
    </row>
    <row r="12" spans="1:17" ht="24">
      <c r="A12" s="4">
        <v>4</v>
      </c>
      <c r="B12" s="7" t="s">
        <v>36</v>
      </c>
      <c r="C12" s="4" t="s">
        <v>37</v>
      </c>
      <c r="D12" s="7" t="s">
        <v>27</v>
      </c>
      <c r="E12" s="4">
        <v>195</v>
      </c>
      <c r="F12" s="4">
        <v>88</v>
      </c>
      <c r="G12" s="4" t="s">
        <v>22</v>
      </c>
      <c r="H12" s="4">
        <v>19</v>
      </c>
      <c r="I12" s="4" t="s">
        <v>22</v>
      </c>
      <c r="J12" s="4">
        <v>0</v>
      </c>
      <c r="K12" s="4" t="s">
        <v>22</v>
      </c>
      <c r="L12" s="4">
        <v>28</v>
      </c>
      <c r="M12" s="4" t="s">
        <v>22</v>
      </c>
      <c r="N12" s="4" t="s">
        <v>22</v>
      </c>
      <c r="O12" s="4" t="s">
        <v>22</v>
      </c>
      <c r="P12" s="4">
        <v>60</v>
      </c>
      <c r="Q12" s="4" t="s">
        <v>22</v>
      </c>
    </row>
    <row r="13" spans="1:17" ht="14.25">
      <c r="A13" s="4"/>
      <c r="B13" s="7"/>
      <c r="C13" s="4" t="s">
        <v>38</v>
      </c>
      <c r="D13" s="7" t="s">
        <v>39</v>
      </c>
      <c r="E13" s="4" t="s">
        <v>20</v>
      </c>
      <c r="F13" s="4">
        <v>1</v>
      </c>
      <c r="G13" s="8" t="s">
        <v>20</v>
      </c>
      <c r="H13" s="4">
        <v>4</v>
      </c>
      <c r="I13" s="8" t="s">
        <v>20</v>
      </c>
      <c r="J13" s="4" t="s">
        <v>20</v>
      </c>
      <c r="K13" s="8" t="s">
        <v>20</v>
      </c>
      <c r="L13" s="4">
        <v>3</v>
      </c>
      <c r="M13" s="8" t="s">
        <v>20</v>
      </c>
      <c r="N13" s="8" t="s">
        <v>20</v>
      </c>
      <c r="O13" s="8" t="s">
        <v>20</v>
      </c>
      <c r="P13" s="4">
        <v>2</v>
      </c>
      <c r="Q13" s="8" t="s">
        <v>20</v>
      </c>
    </row>
    <row r="14" spans="1:17" ht="14.25">
      <c r="A14" s="4"/>
      <c r="B14" s="7"/>
      <c r="C14" s="4" t="s">
        <v>40</v>
      </c>
      <c r="D14" s="7" t="s">
        <v>27</v>
      </c>
      <c r="E14" s="9">
        <v>247</v>
      </c>
      <c r="F14" s="4" t="s">
        <v>22</v>
      </c>
      <c r="G14" s="9">
        <v>33</v>
      </c>
      <c r="H14" s="9">
        <v>45</v>
      </c>
      <c r="I14" s="4" t="s">
        <v>22</v>
      </c>
      <c r="J14" s="4" t="s">
        <v>22</v>
      </c>
      <c r="K14" s="4" t="s">
        <v>22</v>
      </c>
      <c r="L14" s="9">
        <v>115</v>
      </c>
      <c r="M14" s="4" t="s">
        <v>22</v>
      </c>
      <c r="N14" s="4" t="s">
        <v>22</v>
      </c>
      <c r="O14" s="4" t="s">
        <v>22</v>
      </c>
      <c r="P14" s="4" t="s">
        <v>22</v>
      </c>
      <c r="Q14" s="9">
        <v>54</v>
      </c>
    </row>
    <row r="15" spans="1:17" ht="14.25">
      <c r="A15" s="4"/>
      <c r="B15" s="7"/>
      <c r="C15" s="4" t="s">
        <v>38</v>
      </c>
      <c r="D15" s="7" t="s">
        <v>39</v>
      </c>
      <c r="E15" s="9" t="s">
        <v>20</v>
      </c>
      <c r="F15" s="9" t="s">
        <v>20</v>
      </c>
      <c r="G15" s="9">
        <v>4</v>
      </c>
      <c r="H15" s="9">
        <v>3</v>
      </c>
      <c r="I15" s="9" t="s">
        <v>20</v>
      </c>
      <c r="J15" s="9" t="s">
        <v>20</v>
      </c>
      <c r="K15" s="9" t="s">
        <v>20</v>
      </c>
      <c r="L15" s="9">
        <v>1</v>
      </c>
      <c r="M15" s="9" t="s">
        <v>20</v>
      </c>
      <c r="N15" s="9" t="s">
        <v>20</v>
      </c>
      <c r="O15" s="9" t="s">
        <v>20</v>
      </c>
      <c r="P15" s="9" t="s">
        <v>20</v>
      </c>
      <c r="Q15" s="9">
        <v>2</v>
      </c>
    </row>
    <row r="16" spans="1:17" ht="14.25">
      <c r="A16" s="4"/>
      <c r="B16" s="7"/>
      <c r="C16" s="7" t="s">
        <v>41</v>
      </c>
      <c r="D16" s="7" t="s">
        <v>42</v>
      </c>
      <c r="E16" s="4">
        <v>380</v>
      </c>
      <c r="F16" s="4">
        <v>21</v>
      </c>
      <c r="G16" s="4">
        <v>20</v>
      </c>
      <c r="H16" s="4">
        <v>43</v>
      </c>
      <c r="I16" s="4">
        <v>4</v>
      </c>
      <c r="J16" s="4">
        <v>8</v>
      </c>
      <c r="K16" s="4">
        <v>76</v>
      </c>
      <c r="L16" s="4">
        <v>35</v>
      </c>
      <c r="M16" s="4">
        <v>18</v>
      </c>
      <c r="N16" s="4" t="s">
        <v>22</v>
      </c>
      <c r="O16" s="4">
        <v>101</v>
      </c>
      <c r="P16" s="4">
        <v>18</v>
      </c>
      <c r="Q16" s="4">
        <v>36</v>
      </c>
    </row>
    <row r="17" spans="1:17" ht="14.25">
      <c r="A17" s="4"/>
      <c r="B17" s="7"/>
      <c r="C17" s="7" t="s">
        <v>43</v>
      </c>
      <c r="D17" s="3"/>
      <c r="E17" s="4">
        <v>152</v>
      </c>
      <c r="F17" s="4">
        <v>16</v>
      </c>
      <c r="G17" s="4">
        <v>2</v>
      </c>
      <c r="H17" s="4">
        <v>9</v>
      </c>
      <c r="I17" s="4">
        <v>2</v>
      </c>
      <c r="J17" s="4">
        <v>8</v>
      </c>
      <c r="K17" s="4">
        <v>10</v>
      </c>
      <c r="L17" s="4">
        <v>11</v>
      </c>
      <c r="M17" s="4">
        <v>6</v>
      </c>
      <c r="N17" s="4" t="s">
        <v>22</v>
      </c>
      <c r="O17" s="4">
        <v>68</v>
      </c>
      <c r="P17" s="4">
        <v>7</v>
      </c>
      <c r="Q17" s="4">
        <v>13</v>
      </c>
    </row>
    <row r="18" spans="1:17" ht="14.25">
      <c r="A18" s="4"/>
      <c r="B18" s="7"/>
      <c r="C18" s="7" t="s">
        <v>44</v>
      </c>
      <c r="D18" s="7" t="s">
        <v>45</v>
      </c>
      <c r="E18" s="10">
        <v>0.4</v>
      </c>
      <c r="F18" s="10">
        <v>0.7619</v>
      </c>
      <c r="G18" s="10">
        <v>0.1</v>
      </c>
      <c r="H18" s="10">
        <v>0.20929999999999999</v>
      </c>
      <c r="I18" s="10">
        <v>0.5</v>
      </c>
      <c r="J18" s="10">
        <v>1</v>
      </c>
      <c r="K18" s="10">
        <v>0.1316</v>
      </c>
      <c r="L18" s="10">
        <v>0.3143</v>
      </c>
      <c r="M18" s="10">
        <v>0.3333</v>
      </c>
      <c r="N18" s="3" t="s">
        <v>20</v>
      </c>
      <c r="O18" s="10">
        <v>0.6733</v>
      </c>
      <c r="P18" s="10">
        <v>0.3889</v>
      </c>
      <c r="Q18" s="10">
        <v>0.3611</v>
      </c>
    </row>
    <row r="19" spans="1:17" ht="14.25">
      <c r="A19" s="4"/>
      <c r="B19" s="7"/>
      <c r="C19" s="7" t="s">
        <v>38</v>
      </c>
      <c r="D19" s="7" t="s">
        <v>39</v>
      </c>
      <c r="E19" s="9" t="s">
        <v>20</v>
      </c>
      <c r="F19" s="3">
        <v>2</v>
      </c>
      <c r="G19" s="3">
        <v>11</v>
      </c>
      <c r="H19" s="3">
        <v>9</v>
      </c>
      <c r="I19" s="3">
        <v>4</v>
      </c>
      <c r="J19" s="3">
        <v>1</v>
      </c>
      <c r="K19" s="3">
        <v>10</v>
      </c>
      <c r="L19" s="3">
        <v>8</v>
      </c>
      <c r="M19" s="3">
        <v>7</v>
      </c>
      <c r="N19" s="3" t="s">
        <v>20</v>
      </c>
      <c r="O19" s="3">
        <v>3</v>
      </c>
      <c r="P19" s="3">
        <v>5</v>
      </c>
      <c r="Q19" s="3">
        <v>6</v>
      </c>
    </row>
    <row r="22" spans="1:18" ht="31.5">
      <c r="A22" s="11" t="s">
        <v>46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ht="14.25">
      <c r="A23" s="4" t="s">
        <v>1</v>
      </c>
      <c r="B23" s="4" t="s">
        <v>47</v>
      </c>
      <c r="C23" s="4" t="s">
        <v>48</v>
      </c>
      <c r="D23" s="4" t="s">
        <v>4</v>
      </c>
      <c r="E23" s="4" t="s">
        <v>49</v>
      </c>
      <c r="F23" s="4" t="s">
        <v>5</v>
      </c>
      <c r="G23" s="4" t="s">
        <v>6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4.25">
      <c r="A24" s="4"/>
      <c r="B24" s="4"/>
      <c r="C24" s="4"/>
      <c r="D24" s="4"/>
      <c r="E24" s="4"/>
      <c r="F24" s="4"/>
      <c r="G24" s="4" t="s">
        <v>7</v>
      </c>
      <c r="H24" s="4" t="s">
        <v>8</v>
      </c>
      <c r="I24" s="4" t="s">
        <v>9</v>
      </c>
      <c r="J24" s="4" t="s">
        <v>10</v>
      </c>
      <c r="K24" s="4" t="s">
        <v>11</v>
      </c>
      <c r="L24" s="4" t="s">
        <v>12</v>
      </c>
      <c r="M24" s="4" t="s">
        <v>13</v>
      </c>
      <c r="N24" s="4" t="s">
        <v>14</v>
      </c>
      <c r="O24" s="4" t="s">
        <v>15</v>
      </c>
      <c r="P24" s="4" t="s">
        <v>16</v>
      </c>
      <c r="Q24" s="4" t="s">
        <v>17</v>
      </c>
      <c r="R24" s="4" t="s">
        <v>18</v>
      </c>
    </row>
    <row r="25" spans="1:18" ht="14.25">
      <c r="A25" s="13">
        <v>1</v>
      </c>
      <c r="B25" s="4" t="s">
        <v>50</v>
      </c>
      <c r="C25" s="7" t="s">
        <v>51</v>
      </c>
      <c r="D25" s="4" t="s">
        <v>27</v>
      </c>
      <c r="E25" s="4" t="s">
        <v>52</v>
      </c>
      <c r="F25" s="14">
        <v>1165</v>
      </c>
      <c r="G25" s="14">
        <v>18</v>
      </c>
      <c r="H25" s="14">
        <v>33</v>
      </c>
      <c r="I25" s="14">
        <v>45</v>
      </c>
      <c r="J25" s="14">
        <v>147</v>
      </c>
      <c r="K25" s="14">
        <v>287</v>
      </c>
      <c r="L25" s="14">
        <v>140</v>
      </c>
      <c r="M25" s="14">
        <v>115</v>
      </c>
      <c r="N25" s="14">
        <v>130</v>
      </c>
      <c r="O25" s="14">
        <v>103</v>
      </c>
      <c r="P25" s="14">
        <v>78</v>
      </c>
      <c r="Q25" s="14">
        <v>9</v>
      </c>
      <c r="R25" s="14">
        <v>60</v>
      </c>
    </row>
    <row r="26" spans="1:18" ht="14.25">
      <c r="A26" s="13"/>
      <c r="B26" s="4"/>
      <c r="C26" s="7"/>
      <c r="D26" s="4"/>
      <c r="E26" s="4" t="s">
        <v>53</v>
      </c>
      <c r="F26" s="14">
        <v>1121</v>
      </c>
      <c r="G26" s="14">
        <v>18</v>
      </c>
      <c r="H26" s="14">
        <v>33</v>
      </c>
      <c r="I26" s="14">
        <v>45</v>
      </c>
      <c r="J26" s="14">
        <v>140</v>
      </c>
      <c r="K26" s="14">
        <v>272</v>
      </c>
      <c r="L26" s="14">
        <v>134</v>
      </c>
      <c r="M26" s="14">
        <v>112</v>
      </c>
      <c r="N26" s="14">
        <v>125</v>
      </c>
      <c r="O26" s="14">
        <v>98</v>
      </c>
      <c r="P26" s="14">
        <v>77</v>
      </c>
      <c r="Q26" s="14">
        <v>9</v>
      </c>
      <c r="R26" s="14">
        <v>58</v>
      </c>
    </row>
    <row r="27" spans="1:18" ht="14.25">
      <c r="A27" s="13"/>
      <c r="B27" s="4"/>
      <c r="C27" s="7"/>
      <c r="D27" s="4" t="s">
        <v>45</v>
      </c>
      <c r="E27" s="4" t="s">
        <v>54</v>
      </c>
      <c r="F27" s="15">
        <v>0.9621999999999999</v>
      </c>
      <c r="G27" s="15">
        <v>1</v>
      </c>
      <c r="H27" s="15">
        <v>1</v>
      </c>
      <c r="I27" s="15">
        <v>1</v>
      </c>
      <c r="J27" s="15">
        <v>0.9523999999999999</v>
      </c>
      <c r="K27" s="15">
        <v>0.9477</v>
      </c>
      <c r="L27" s="15" t="s">
        <v>55</v>
      </c>
      <c r="M27" s="15" t="s">
        <v>56</v>
      </c>
      <c r="N27" s="15">
        <v>0.9615</v>
      </c>
      <c r="O27" s="15">
        <v>0.9515</v>
      </c>
      <c r="P27" s="15">
        <v>0.9872</v>
      </c>
      <c r="Q27" s="15">
        <v>1</v>
      </c>
      <c r="R27" s="15">
        <v>0.9667</v>
      </c>
    </row>
    <row r="28" spans="1:18" ht="14.25">
      <c r="A28" s="13"/>
      <c r="B28" s="16"/>
      <c r="C28" s="17"/>
      <c r="D28" s="16" t="s">
        <v>39</v>
      </c>
      <c r="E28" s="16" t="s">
        <v>38</v>
      </c>
      <c r="F28" s="8" t="s">
        <v>20</v>
      </c>
      <c r="G28" s="13">
        <v>1</v>
      </c>
      <c r="H28" s="13">
        <v>1</v>
      </c>
      <c r="I28" s="13">
        <v>1</v>
      </c>
      <c r="J28" s="13">
        <v>10</v>
      </c>
      <c r="K28" s="13">
        <v>12</v>
      </c>
      <c r="L28" s="13">
        <v>9</v>
      </c>
      <c r="M28" s="13">
        <v>6</v>
      </c>
      <c r="N28" s="13">
        <v>8</v>
      </c>
      <c r="O28" s="13">
        <v>11</v>
      </c>
      <c r="P28" s="13">
        <v>5</v>
      </c>
      <c r="Q28" s="13">
        <v>1</v>
      </c>
      <c r="R28" s="13">
        <v>7</v>
      </c>
    </row>
    <row r="29" spans="1:18" ht="14.25">
      <c r="A29" s="4">
        <v>2</v>
      </c>
      <c r="B29" s="4" t="s">
        <v>57</v>
      </c>
      <c r="C29" s="4" t="s">
        <v>32</v>
      </c>
      <c r="D29" s="4" t="s">
        <v>27</v>
      </c>
      <c r="E29" s="4" t="s">
        <v>52</v>
      </c>
      <c r="F29" s="18">
        <v>1165</v>
      </c>
      <c r="G29" s="18">
        <v>18</v>
      </c>
      <c r="H29" s="18">
        <v>33</v>
      </c>
      <c r="I29" s="18">
        <v>45</v>
      </c>
      <c r="J29" s="18">
        <v>147</v>
      </c>
      <c r="K29" s="18">
        <v>287</v>
      </c>
      <c r="L29" s="18">
        <v>140</v>
      </c>
      <c r="M29" s="18">
        <v>115</v>
      </c>
      <c r="N29" s="18">
        <v>130</v>
      </c>
      <c r="O29" s="18">
        <v>103</v>
      </c>
      <c r="P29" s="18">
        <v>78</v>
      </c>
      <c r="Q29" s="18">
        <v>9</v>
      </c>
      <c r="R29" s="18">
        <v>60</v>
      </c>
    </row>
    <row r="30" spans="1:18" ht="14.25">
      <c r="A30" s="4"/>
      <c r="B30" s="4"/>
      <c r="C30" s="4"/>
      <c r="D30" s="4"/>
      <c r="E30" s="4" t="s">
        <v>53</v>
      </c>
      <c r="F30" s="18">
        <f>G30+H30+I30+J30+K30+L30+M30+N30+O30+P30+Q30+R30</f>
        <v>841</v>
      </c>
      <c r="G30" s="18">
        <v>18</v>
      </c>
      <c r="H30" s="18">
        <v>33</v>
      </c>
      <c r="I30" s="18">
        <v>29</v>
      </c>
      <c r="J30" s="18">
        <v>90</v>
      </c>
      <c r="K30" s="18">
        <v>194</v>
      </c>
      <c r="L30" s="18">
        <v>129</v>
      </c>
      <c r="M30" s="18">
        <v>81</v>
      </c>
      <c r="N30" s="18">
        <v>101</v>
      </c>
      <c r="O30" s="18">
        <v>53</v>
      </c>
      <c r="P30" s="18">
        <v>48</v>
      </c>
      <c r="Q30" s="18">
        <v>9</v>
      </c>
      <c r="R30" s="18">
        <v>56</v>
      </c>
    </row>
    <row r="31" spans="1:18" ht="14.25">
      <c r="A31" s="4"/>
      <c r="B31" s="4"/>
      <c r="C31" s="4"/>
      <c r="D31" s="4" t="s">
        <v>45</v>
      </c>
      <c r="E31" s="4" t="s">
        <v>58</v>
      </c>
      <c r="F31" s="19">
        <f aca="true" t="shared" si="0" ref="F31:R31">F30/F29</f>
        <v>0.7218884120171674</v>
      </c>
      <c r="G31" s="19">
        <f t="shared" si="0"/>
        <v>1</v>
      </c>
      <c r="H31" s="19">
        <f t="shared" si="0"/>
        <v>1</v>
      </c>
      <c r="I31" s="19">
        <f t="shared" si="0"/>
        <v>0.6444444444444445</v>
      </c>
      <c r="J31" s="19">
        <f t="shared" si="0"/>
        <v>0.6122448979591837</v>
      </c>
      <c r="K31" s="19">
        <f t="shared" si="0"/>
        <v>0.6759581881533101</v>
      </c>
      <c r="L31" s="19">
        <f t="shared" si="0"/>
        <v>0.9214285714285714</v>
      </c>
      <c r="M31" s="19">
        <f t="shared" si="0"/>
        <v>0.7043478260869566</v>
      </c>
      <c r="N31" s="19">
        <f t="shared" si="0"/>
        <v>0.7769230769230769</v>
      </c>
      <c r="O31" s="19">
        <f t="shared" si="0"/>
        <v>0.5145631067961165</v>
      </c>
      <c r="P31" s="19">
        <f t="shared" si="0"/>
        <v>0.6153846153846154</v>
      </c>
      <c r="Q31" s="19">
        <f t="shared" si="0"/>
        <v>1</v>
      </c>
      <c r="R31" s="19">
        <f t="shared" si="0"/>
        <v>0.9333333333333333</v>
      </c>
    </row>
    <row r="32" spans="1:18" ht="14.25">
      <c r="A32" s="4"/>
      <c r="B32" s="4"/>
      <c r="C32" s="4"/>
      <c r="D32" s="4" t="s">
        <v>39</v>
      </c>
      <c r="E32" s="4" t="s">
        <v>38</v>
      </c>
      <c r="F32" s="8" t="s">
        <v>20</v>
      </c>
      <c r="G32" s="13">
        <v>1</v>
      </c>
      <c r="H32" s="13">
        <v>1</v>
      </c>
      <c r="I32" s="9">
        <v>9</v>
      </c>
      <c r="J32" s="9">
        <v>11</v>
      </c>
      <c r="K32" s="9">
        <v>8</v>
      </c>
      <c r="L32" s="9">
        <v>5</v>
      </c>
      <c r="M32" s="9">
        <v>7</v>
      </c>
      <c r="N32" s="9">
        <v>6</v>
      </c>
      <c r="O32" s="9">
        <v>12</v>
      </c>
      <c r="P32" s="9">
        <v>10</v>
      </c>
      <c r="Q32" s="9">
        <v>1</v>
      </c>
      <c r="R32" s="9">
        <v>4</v>
      </c>
    </row>
    <row r="33" spans="1:18" ht="14.25">
      <c r="A33" s="4">
        <v>3</v>
      </c>
      <c r="B33" s="4" t="s">
        <v>59</v>
      </c>
      <c r="C33" s="7" t="s">
        <v>60</v>
      </c>
      <c r="D33" s="4" t="s">
        <v>27</v>
      </c>
      <c r="E33" s="4" t="s">
        <v>52</v>
      </c>
      <c r="F33" s="20">
        <v>1481</v>
      </c>
      <c r="G33" s="20">
        <v>0</v>
      </c>
      <c r="H33" s="20">
        <v>18</v>
      </c>
      <c r="I33" s="20">
        <v>114</v>
      </c>
      <c r="J33" s="20">
        <v>91</v>
      </c>
      <c r="K33" s="20">
        <v>319</v>
      </c>
      <c r="L33" s="20">
        <v>180</v>
      </c>
      <c r="M33" s="20">
        <v>264</v>
      </c>
      <c r="N33" s="20">
        <v>308</v>
      </c>
      <c r="O33" s="20">
        <v>48</v>
      </c>
      <c r="P33" s="20">
        <v>50</v>
      </c>
      <c r="Q33" s="20">
        <v>53</v>
      </c>
      <c r="R33" s="20">
        <v>36</v>
      </c>
    </row>
    <row r="34" spans="1:18" ht="14.25">
      <c r="A34" s="4"/>
      <c r="B34" s="4"/>
      <c r="C34" s="7"/>
      <c r="D34" s="4"/>
      <c r="E34" s="4" t="s">
        <v>61</v>
      </c>
      <c r="F34" s="20">
        <v>301</v>
      </c>
      <c r="G34" s="20">
        <v>0</v>
      </c>
      <c r="H34" s="20">
        <v>5</v>
      </c>
      <c r="I34" s="20">
        <v>12</v>
      </c>
      <c r="J34" s="20">
        <v>39</v>
      </c>
      <c r="K34" s="20">
        <v>79</v>
      </c>
      <c r="L34" s="20">
        <v>18</v>
      </c>
      <c r="M34" s="20">
        <v>48</v>
      </c>
      <c r="N34" s="20">
        <v>37</v>
      </c>
      <c r="O34" s="20">
        <v>2</v>
      </c>
      <c r="P34" s="20">
        <v>13</v>
      </c>
      <c r="Q34" s="20">
        <v>29</v>
      </c>
      <c r="R34" s="20">
        <v>9</v>
      </c>
    </row>
    <row r="35" spans="1:18" ht="14.25">
      <c r="A35" s="4"/>
      <c r="B35" s="4"/>
      <c r="C35" s="7"/>
      <c r="D35" s="4"/>
      <c r="E35" s="4" t="s">
        <v>62</v>
      </c>
      <c r="F35" s="20">
        <v>228</v>
      </c>
      <c r="G35" s="20">
        <v>0</v>
      </c>
      <c r="H35" s="20">
        <v>5</v>
      </c>
      <c r="I35" s="20">
        <v>11</v>
      </c>
      <c r="J35" s="20">
        <v>11</v>
      </c>
      <c r="K35" s="20">
        <v>79</v>
      </c>
      <c r="L35" s="20">
        <v>19</v>
      </c>
      <c r="M35" s="20">
        <v>20</v>
      </c>
      <c r="N35" s="20">
        <v>37</v>
      </c>
      <c r="O35" s="20">
        <v>1</v>
      </c>
      <c r="P35" s="20">
        <v>7</v>
      </c>
      <c r="Q35" s="20">
        <v>29</v>
      </c>
      <c r="R35" s="20">
        <v>9</v>
      </c>
    </row>
    <row r="36" spans="1:18" ht="14.25">
      <c r="A36" s="4"/>
      <c r="B36" s="4"/>
      <c r="C36" s="7"/>
      <c r="D36" s="4" t="s">
        <v>45</v>
      </c>
      <c r="E36" s="4" t="s">
        <v>54</v>
      </c>
      <c r="F36" s="21">
        <v>0.154</v>
      </c>
      <c r="G36" s="20">
        <v>0</v>
      </c>
      <c r="H36" s="21">
        <f aca="true" t="shared" si="1" ref="H36:R36">H35/H33</f>
        <v>0.2777777777777778</v>
      </c>
      <c r="I36" s="21">
        <f t="shared" si="1"/>
        <v>0.09649122807017543</v>
      </c>
      <c r="J36" s="21">
        <f t="shared" si="1"/>
        <v>0.12087912087912088</v>
      </c>
      <c r="K36" s="21">
        <f t="shared" si="1"/>
        <v>0.2476489028213166</v>
      </c>
      <c r="L36" s="21">
        <f t="shared" si="1"/>
        <v>0.10555555555555556</v>
      </c>
      <c r="M36" s="21">
        <f t="shared" si="1"/>
        <v>0.07575757575757576</v>
      </c>
      <c r="N36" s="21">
        <f t="shared" si="1"/>
        <v>0.12012987012987013</v>
      </c>
      <c r="O36" s="21">
        <f t="shared" si="1"/>
        <v>0.020833333333333332</v>
      </c>
      <c r="P36" s="21">
        <f t="shared" si="1"/>
        <v>0.14</v>
      </c>
      <c r="Q36" s="21">
        <f t="shared" si="1"/>
        <v>0.5471698113207547</v>
      </c>
      <c r="R36" s="21">
        <f t="shared" si="1"/>
        <v>0.25</v>
      </c>
    </row>
    <row r="37" spans="1:18" ht="14.25">
      <c r="A37" s="4"/>
      <c r="B37" s="4"/>
      <c r="C37" s="7"/>
      <c r="D37" s="4" t="s">
        <v>39</v>
      </c>
      <c r="E37" s="4" t="s">
        <v>38</v>
      </c>
      <c r="F37" s="22" t="s">
        <v>20</v>
      </c>
      <c r="G37" s="13" t="s">
        <v>20</v>
      </c>
      <c r="H37" s="13">
        <v>2</v>
      </c>
      <c r="I37" s="13">
        <v>9</v>
      </c>
      <c r="J37" s="13">
        <v>6</v>
      </c>
      <c r="K37" s="13">
        <v>4</v>
      </c>
      <c r="L37" s="13">
        <v>8</v>
      </c>
      <c r="M37" s="13">
        <v>10</v>
      </c>
      <c r="N37" s="13">
        <v>7</v>
      </c>
      <c r="O37" s="13">
        <v>11</v>
      </c>
      <c r="P37" s="13">
        <v>5</v>
      </c>
      <c r="Q37" s="13">
        <v>1</v>
      </c>
      <c r="R37" s="13">
        <v>3</v>
      </c>
    </row>
    <row r="38" spans="1:18" ht="14.25">
      <c r="A38" s="4" t="s">
        <v>1</v>
      </c>
      <c r="B38" s="4" t="s">
        <v>47</v>
      </c>
      <c r="C38" s="4" t="s">
        <v>48</v>
      </c>
      <c r="D38" s="4" t="s">
        <v>4</v>
      </c>
      <c r="E38" s="4" t="s">
        <v>49</v>
      </c>
      <c r="F38" s="4" t="s">
        <v>5</v>
      </c>
      <c r="G38" s="4" t="s">
        <v>6</v>
      </c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ht="14.25">
      <c r="A39" s="4"/>
      <c r="B39" s="4"/>
      <c r="C39" s="4"/>
      <c r="D39" s="4"/>
      <c r="E39" s="4"/>
      <c r="F39" s="4"/>
      <c r="G39" s="4" t="s">
        <v>7</v>
      </c>
      <c r="H39" s="4" t="s">
        <v>8</v>
      </c>
      <c r="I39" s="4" t="s">
        <v>9</v>
      </c>
      <c r="J39" s="4" t="s">
        <v>10</v>
      </c>
      <c r="K39" s="4" t="s">
        <v>11</v>
      </c>
      <c r="L39" s="4" t="s">
        <v>12</v>
      </c>
      <c r="M39" s="4" t="s">
        <v>13</v>
      </c>
      <c r="N39" s="4" t="s">
        <v>14</v>
      </c>
      <c r="O39" s="4" t="s">
        <v>15</v>
      </c>
      <c r="P39" s="4" t="s">
        <v>16</v>
      </c>
      <c r="Q39" s="4" t="s">
        <v>17</v>
      </c>
      <c r="R39" s="4" t="s">
        <v>18</v>
      </c>
    </row>
    <row r="40" spans="1:18" ht="14.25">
      <c r="A40" s="4">
        <v>4</v>
      </c>
      <c r="B40" s="4" t="s">
        <v>59</v>
      </c>
      <c r="C40" s="7" t="s">
        <v>63</v>
      </c>
      <c r="D40" s="4" t="s">
        <v>27</v>
      </c>
      <c r="E40" s="4" t="s">
        <v>52</v>
      </c>
      <c r="F40" s="20">
        <v>249</v>
      </c>
      <c r="G40" s="20">
        <v>2</v>
      </c>
      <c r="H40" s="20">
        <v>11</v>
      </c>
      <c r="I40" s="20">
        <v>7</v>
      </c>
      <c r="J40" s="20">
        <v>25</v>
      </c>
      <c r="K40" s="20">
        <v>113</v>
      </c>
      <c r="L40" s="20">
        <v>18</v>
      </c>
      <c r="M40" s="20">
        <v>9</v>
      </c>
      <c r="N40" s="20">
        <v>33</v>
      </c>
      <c r="O40" s="20">
        <v>14</v>
      </c>
      <c r="P40" s="20">
        <v>9</v>
      </c>
      <c r="Q40" s="20">
        <v>0</v>
      </c>
      <c r="R40" s="20">
        <v>8</v>
      </c>
    </row>
    <row r="41" spans="1:18" ht="14.25">
      <c r="A41" s="4"/>
      <c r="B41" s="4"/>
      <c r="C41" s="7"/>
      <c r="D41" s="4"/>
      <c r="E41" s="4" t="s">
        <v>61</v>
      </c>
      <c r="F41" s="20">
        <v>51</v>
      </c>
      <c r="G41" s="20">
        <v>1</v>
      </c>
      <c r="H41" s="20">
        <v>4</v>
      </c>
      <c r="I41" s="20">
        <v>0</v>
      </c>
      <c r="J41" s="20">
        <v>13</v>
      </c>
      <c r="K41" s="20">
        <v>1</v>
      </c>
      <c r="L41" s="20">
        <v>9</v>
      </c>
      <c r="M41" s="20">
        <v>2</v>
      </c>
      <c r="N41" s="20">
        <v>7</v>
      </c>
      <c r="O41" s="20">
        <v>10</v>
      </c>
      <c r="P41" s="20">
        <v>4</v>
      </c>
      <c r="Q41" s="20">
        <v>0</v>
      </c>
      <c r="R41" s="20">
        <v>0</v>
      </c>
    </row>
    <row r="42" spans="1:18" ht="14.25">
      <c r="A42" s="4"/>
      <c r="B42" s="4"/>
      <c r="C42" s="7"/>
      <c r="D42" s="4"/>
      <c r="E42" s="4" t="s">
        <v>62</v>
      </c>
      <c r="F42" s="20">
        <v>3</v>
      </c>
      <c r="G42" s="20">
        <v>1</v>
      </c>
      <c r="H42" s="20">
        <v>0</v>
      </c>
      <c r="I42" s="20">
        <v>0</v>
      </c>
      <c r="J42" s="20">
        <v>0</v>
      </c>
      <c r="K42" s="20">
        <v>1</v>
      </c>
      <c r="L42" s="20">
        <v>1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</row>
    <row r="43" spans="1:18" ht="14.25">
      <c r="A43" s="4"/>
      <c r="B43" s="4"/>
      <c r="C43" s="7"/>
      <c r="D43" s="4" t="s">
        <v>45</v>
      </c>
      <c r="E43" s="4" t="s">
        <v>54</v>
      </c>
      <c r="F43" s="21">
        <f aca="true" t="shared" si="2" ref="F43:P43">F42/F40</f>
        <v>0.012048192771084338</v>
      </c>
      <c r="G43" s="21">
        <f t="shared" si="2"/>
        <v>0.5</v>
      </c>
      <c r="H43" s="21">
        <f t="shared" si="2"/>
        <v>0</v>
      </c>
      <c r="I43" s="21">
        <f t="shared" si="2"/>
        <v>0</v>
      </c>
      <c r="J43" s="21">
        <f t="shared" si="2"/>
        <v>0</v>
      </c>
      <c r="K43" s="21">
        <f t="shared" si="2"/>
        <v>0.008849557522123894</v>
      </c>
      <c r="L43" s="21">
        <f t="shared" si="2"/>
        <v>0.05555555555555555</v>
      </c>
      <c r="M43" s="21">
        <f t="shared" si="2"/>
        <v>0</v>
      </c>
      <c r="N43" s="21">
        <f t="shared" si="2"/>
        <v>0</v>
      </c>
      <c r="O43" s="21">
        <f t="shared" si="2"/>
        <v>0</v>
      </c>
      <c r="P43" s="21">
        <f t="shared" si="2"/>
        <v>0</v>
      </c>
      <c r="Q43" s="24">
        <v>0</v>
      </c>
      <c r="R43" s="21">
        <f>R42/R40</f>
        <v>0</v>
      </c>
    </row>
    <row r="44" spans="1:18" ht="14.25">
      <c r="A44" s="4"/>
      <c r="B44" s="4"/>
      <c r="C44" s="7"/>
      <c r="D44" s="4" t="s">
        <v>39</v>
      </c>
      <c r="E44" s="4" t="s">
        <v>38</v>
      </c>
      <c r="F44" s="22" t="s">
        <v>20</v>
      </c>
      <c r="G44" s="13">
        <v>1</v>
      </c>
      <c r="H44" s="22" t="s">
        <v>20</v>
      </c>
      <c r="I44" s="22" t="s">
        <v>20</v>
      </c>
      <c r="J44" s="22" t="s">
        <v>20</v>
      </c>
      <c r="K44" s="13">
        <v>3</v>
      </c>
      <c r="L44" s="13">
        <v>2</v>
      </c>
      <c r="M44" s="22" t="s">
        <v>20</v>
      </c>
      <c r="N44" s="22" t="s">
        <v>20</v>
      </c>
      <c r="O44" s="22" t="s">
        <v>20</v>
      </c>
      <c r="P44" s="22" t="s">
        <v>20</v>
      </c>
      <c r="Q44" s="22" t="s">
        <v>20</v>
      </c>
      <c r="R44" s="22" t="s">
        <v>20</v>
      </c>
    </row>
    <row r="45" spans="1:18" ht="14.25">
      <c r="A45" s="23" t="s">
        <v>64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</row>
    <row r="46" spans="1:18" ht="14.2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</row>
    <row r="47" spans="1:18" ht="14.2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</row>
    <row r="48" spans="1:18" ht="14.2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</row>
  </sheetData>
  <sheetProtection/>
  <mergeCells count="47">
    <mergeCell ref="A1:Q1"/>
    <mergeCell ref="F2:Q2"/>
    <mergeCell ref="A22:R22"/>
    <mergeCell ref="G23:R23"/>
    <mergeCell ref="G38:R38"/>
    <mergeCell ref="A2:A3"/>
    <mergeCell ref="A4:A5"/>
    <mergeCell ref="A6:A8"/>
    <mergeCell ref="A9:A11"/>
    <mergeCell ref="A12:A19"/>
    <mergeCell ref="A23:A24"/>
    <mergeCell ref="A25:A28"/>
    <mergeCell ref="A29:A32"/>
    <mergeCell ref="A33:A37"/>
    <mergeCell ref="A38:A39"/>
    <mergeCell ref="A40:A44"/>
    <mergeCell ref="B2:B3"/>
    <mergeCell ref="B6:B8"/>
    <mergeCell ref="B9:B11"/>
    <mergeCell ref="B12:B19"/>
    <mergeCell ref="B23:B24"/>
    <mergeCell ref="B25:B28"/>
    <mergeCell ref="B29:B32"/>
    <mergeCell ref="B33:B37"/>
    <mergeCell ref="B38:B39"/>
    <mergeCell ref="B40:B44"/>
    <mergeCell ref="C2:C3"/>
    <mergeCell ref="C23:C24"/>
    <mergeCell ref="C25:C28"/>
    <mergeCell ref="C29:C32"/>
    <mergeCell ref="C33:C37"/>
    <mergeCell ref="C38:C39"/>
    <mergeCell ref="C40:C44"/>
    <mergeCell ref="D2:D3"/>
    <mergeCell ref="D16:D17"/>
    <mergeCell ref="D23:D24"/>
    <mergeCell ref="D25:D26"/>
    <mergeCell ref="D29:D30"/>
    <mergeCell ref="D33:D35"/>
    <mergeCell ref="D38:D39"/>
    <mergeCell ref="D40:D42"/>
    <mergeCell ref="E2:E3"/>
    <mergeCell ref="E23:E24"/>
    <mergeCell ref="E38:E39"/>
    <mergeCell ref="F23:F24"/>
    <mergeCell ref="F38:F39"/>
    <mergeCell ref="A45:R48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靓靓</cp:lastModifiedBy>
  <dcterms:created xsi:type="dcterms:W3CDTF">2018-07-31T10:09:43Z</dcterms:created>
  <dcterms:modified xsi:type="dcterms:W3CDTF">2018-07-31T10:10:34Z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